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6" windowHeight="6369" activeTab="0"/>
  </bookViews>
  <sheets>
    <sheet name="TABLA 03-01 Nº empr. cotizadas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<sst xmlns="http://schemas.openxmlformats.org/spreadsheetml/2006/main" count="73" uniqueCount="65">
  <si>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Total</t>
  </si>
  <si>
    <t>Otras compañías cotizadas en Corros</t>
  </si>
  <si>
    <t xml:space="preserve">COMPAÑÍAS COTIZADAS EN LA BOLSA ESPAÑOLA </t>
  </si>
  <si>
    <t>COMPANIES LISTED ON THE SPANISH STOCK EXCHANGE</t>
  </si>
  <si>
    <t>Electronic Order Book (SIBE)</t>
  </si>
  <si>
    <t>Market For Growth Companies (MAB)</t>
  </si>
  <si>
    <t>Other companies (Outcry System)</t>
  </si>
  <si>
    <t xml:space="preserve"> </t>
  </si>
  <si>
    <t>-</t>
  </si>
  <si>
    <t>MAB</t>
  </si>
  <si>
    <t>Empresas en Expansión</t>
  </si>
  <si>
    <t>SOCIMIS</t>
  </si>
  <si>
    <t>SIL</t>
  </si>
  <si>
    <t>ECR</t>
  </si>
  <si>
    <t>LATIBEX</t>
  </si>
  <si>
    <t>Mercado Continuo (SIBE)</t>
  </si>
  <si>
    <t>Real Estate Investment Trusts (REITs)</t>
  </si>
  <si>
    <t>Venture Capital Companies (VCCs)</t>
  </si>
  <si>
    <t>Hedge Fund</t>
  </si>
  <si>
    <t>dic-09</t>
  </si>
  <si>
    <t>dic-10</t>
  </si>
  <si>
    <t>dic-11</t>
  </si>
  <si>
    <t>dic-12</t>
  </si>
  <si>
    <t>dic-13</t>
  </si>
  <si>
    <t>dic-14</t>
  </si>
  <si>
    <t>dic-15</t>
  </si>
  <si>
    <t>dic-16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</si>
  <si>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</si>
  <si>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</si>
  <si>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</si>
  <si>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</si>
  <si>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</si>
  <si>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</si>
  <si>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</si>
  <si>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</si>
  <si>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sept-16</t>
  </si>
  <si>
    <t>nov-16</t>
  </si>
  <si>
    <t>ene-17</t>
  </si>
  <si>
    <t xml:space="preserve">SICAV </t>
  </si>
  <si>
    <t>Open-ended  Investment Funds</t>
  </si>
  <si>
    <t>feb-17</t>
  </si>
  <si>
    <t>mar-17</t>
  </si>
  <si>
    <t>oct-16</t>
  </si>
  <si>
    <t>abr-17</t>
  </si>
  <si>
    <t>mayo-17</t>
  </si>
  <si>
    <t>jun-17</t>
  </si>
  <si>
    <t>jul-17</t>
  </si>
  <si>
    <t>ago-17</t>
  </si>
  <si>
    <r>
      <t xml:space="preserve">Nomenclatura / </t>
    </r>
    <r>
      <rPr>
        <sz val="10"/>
        <color indexed="10"/>
        <rFont val="Arial"/>
        <family val="2"/>
      </rPr>
      <t>Nomenclator:</t>
    </r>
  </si>
  <si>
    <t>sept-17</t>
  </si>
  <si>
    <t>oct-17</t>
  </si>
  <si>
    <t>nov.-17</t>
  </si>
  <si>
    <t>dic.-17</t>
  </si>
  <si>
    <t>ene-18</t>
  </si>
  <si>
    <t>feb-18</t>
  </si>
  <si>
    <t>mar-18</t>
  </si>
  <si>
    <t>abr-18</t>
  </si>
  <si>
    <t>mayo-18</t>
  </si>
  <si>
    <t>jun-18</t>
  </si>
  <si>
    <t>jul-18</t>
  </si>
  <si>
    <t>agosto-18</t>
  </si>
  <si>
    <t>sept-18</t>
  </si>
  <si>
    <t>oct-18</t>
  </si>
  <si>
    <t>nov-18</t>
  </si>
  <si>
    <t>dic-18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</si>
</sst>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Border="0">
      <alignment horizontal="center" vertical="center" wrapText="1"/>
      <protection/>
    </xf>
    <xf numFmtId="14" fontId="2" fillId="21" borderId="2" applyNumberFormat="0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32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2" fillId="0" borderId="0" applyFont="0" applyFill="0" applyBorder="0" applyAlignment="0" applyProtection="0"/>
    <xf numFmtId="0" fontId="44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2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48" fillId="34" borderId="10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0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21" borderId="14" xfId="35" applyNumberFormat="1" applyFont="1" applyBorder="1">
      <alignment horizontal="center" vertical="center" wrapText="1"/>
      <protection/>
    </xf>
    <xf numFmtId="49" fontId="2" fillId="21" borderId="15" xfId="35" applyNumberFormat="1" applyFont="1" applyBorder="1">
      <alignment horizontal="center" vertical="center" wrapText="1"/>
      <protection/>
    </xf>
    <xf numFmtId="49" fontId="2" fillId="21" borderId="16" xfId="35" applyNumberFormat="1" applyFont="1" applyBorder="1">
      <alignment horizontal="center" vertical="center" wrapText="1"/>
      <protection/>
    </xf>
    <xf numFmtId="49" fontId="2" fillId="35" borderId="16" xfId="35" applyNumberFormat="1" applyFont="1" applyFill="1" applyBorder="1">
      <alignment horizontal="center" vertical="center" wrapText="1"/>
      <protection/>
    </xf>
    <xf numFmtId="0" fontId="5" fillId="0" borderId="17" xfId="61" applyNumberFormat="1" applyFont="1" applyBorder="1">
      <alignment horizontal="left"/>
      <protection/>
    </xf>
    <xf numFmtId="0" fontId="47" fillId="0" borderId="17" xfId="0" applyFont="1" applyFill="1" applyBorder="1" applyAlignment="1">
      <alignment/>
    </xf>
    <xf numFmtId="3" fontId="5" fillId="0" borderId="18" xfId="58" applyNumberFormat="1" applyFont="1" applyBorder="1" applyAlignment="1">
      <alignment horizontal="center"/>
      <protection/>
    </xf>
    <xf numFmtId="3" fontId="5" fillId="35" borderId="18" xfId="58" applyNumberFormat="1" applyFont="1" applyFill="1" applyBorder="1" applyAlignment="1">
      <alignment horizontal="center"/>
      <protection/>
    </xf>
    <xf numFmtId="0" fontId="5" fillId="0" borderId="19" xfId="61" applyNumberFormat="1" applyFont="1" applyBorder="1">
      <alignment horizontal="left"/>
      <protection/>
    </xf>
    <xf numFmtId="0" fontId="47" fillId="0" borderId="19" xfId="0" applyFont="1" applyFill="1" applyBorder="1" applyAlignment="1">
      <alignment/>
    </xf>
    <xf numFmtId="3" fontId="5" fillId="0" borderId="20" xfId="58" applyNumberFormat="1" applyFont="1" applyBorder="1" applyAlignment="1">
      <alignment horizontal="center"/>
      <protection/>
    </xf>
    <xf numFmtId="3" fontId="5" fillId="35" borderId="20" xfId="58" applyNumberFormat="1" applyFont="1" applyFill="1" applyBorder="1" applyAlignment="1">
      <alignment horizontal="center"/>
      <protection/>
    </xf>
    <xf numFmtId="0" fontId="5" fillId="0" borderId="21" xfId="61" applyNumberFormat="1" applyFont="1" applyFill="1" applyBorder="1">
      <alignment horizontal="left"/>
      <protection/>
    </xf>
    <xf numFmtId="0" fontId="47" fillId="0" borderId="21" xfId="0" applyFont="1" applyFill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35" borderId="22" xfId="0" applyNumberFormat="1" applyFont="1" applyFill="1" applyBorder="1" applyAlignment="1">
      <alignment horizontal="center"/>
    </xf>
    <xf numFmtId="0" fontId="8" fillId="0" borderId="23" xfId="61" applyNumberFormat="1" applyFont="1" applyFill="1" applyBorder="1" applyAlignment="1">
      <alignment horizontal="right"/>
      <protection/>
    </xf>
    <xf numFmtId="0" fontId="51" fillId="0" borderId="24" xfId="65" applyFont="1" applyBorder="1" applyAlignment="1">
      <alignment horizontal="right" vertical="center" wrapText="1"/>
      <protection/>
    </xf>
    <xf numFmtId="3" fontId="9" fillId="0" borderId="20" xfId="58" applyNumberFormat="1" applyFont="1" applyBorder="1" applyAlignment="1">
      <alignment horizontal="center"/>
      <protection/>
    </xf>
    <xf numFmtId="3" fontId="9" fillId="35" borderId="20" xfId="58" applyNumberFormat="1" applyFont="1" applyFill="1" applyBorder="1" applyAlignment="1">
      <alignment horizontal="center"/>
      <protection/>
    </xf>
    <xf numFmtId="0" fontId="52" fillId="0" borderId="24" xfId="0" applyFont="1" applyBorder="1" applyAlignment="1">
      <alignment horizontal="right"/>
    </xf>
    <xf numFmtId="0" fontId="8" fillId="0" borderId="25" xfId="61" applyNumberFormat="1" applyFont="1" applyBorder="1" applyAlignment="1">
      <alignment horizontal="right"/>
      <protection/>
    </xf>
    <xf numFmtId="0" fontId="51" fillId="0" borderId="26" xfId="0" applyFont="1" applyFill="1" applyBorder="1" applyAlignment="1">
      <alignment horizontal="right"/>
    </xf>
    <xf numFmtId="3" fontId="9" fillId="0" borderId="27" xfId="0" applyNumberFormat="1" applyFont="1" applyBorder="1" applyAlignment="1">
      <alignment horizontal="center"/>
    </xf>
    <xf numFmtId="3" fontId="9" fillId="35" borderId="27" xfId="0" applyNumberFormat="1" applyFont="1" applyFill="1" applyBorder="1" applyAlignment="1">
      <alignment horizontal="center"/>
    </xf>
    <xf numFmtId="0" fontId="2" fillId="0" borderId="16" xfId="61" applyNumberFormat="1" applyFont="1" applyBorder="1">
      <alignment horizontal="left"/>
      <protection/>
    </xf>
    <xf numFmtId="0" fontId="35" fillId="0" borderId="14" xfId="0" applyFont="1" applyFill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21" borderId="16" xfId="35" applyNumberFormat="1" applyFont="1" applyBorder="1">
      <alignment horizontal="center" vertical="center" wrapText="1"/>
      <protection/>
    </xf>
    <xf numFmtId="0" fontId="6" fillId="34" borderId="14" xfId="66" applyFont="1" applyBorder="1" applyAlignment="1">
      <alignment horizontal="left" wrapText="1"/>
      <protection/>
    </xf>
    <xf numFmtId="0" fontId="0" fillId="0" borderId="15" xfId="0" applyFont="1" applyBorder="1" applyAlignment="1">
      <alignment horizontal="left" wrapText="1"/>
    </xf>
    <xf numFmtId="0" fontId="48" fillId="34" borderId="28" xfId="66" applyFont="1" applyBorder="1" applyAlignment="1">
      <alignment horizontal="left" vertical="center" wrapText="1"/>
      <protection/>
    </xf>
    <xf numFmtId="0" fontId="0" fillId="0" borderId="29" xfId="0" applyFont="1" applyBorder="1" applyAlignment="1">
      <alignment horizontal="left" wrapText="1"/>
    </xf>
    <xf numFmtId="3" fontId="5" fillId="0" borderId="18" xfId="58" applyNumberFormat="1" applyFont="1" applyBorder="1" applyAlignment="1">
      <alignment horizontal="center"/>
      <protection/>
    </xf>
    <xf numFmtId="3" fontId="5" fillId="0" borderId="20" xfId="58" applyNumberFormat="1" applyFont="1" applyBorder="1" applyAlignment="1">
      <alignment horizontal="center"/>
      <protection/>
    </xf>
    <xf numFmtId="3" fontId="5" fillId="0" borderId="30" xfId="58" applyNumberFormat="1" applyFont="1" applyFill="1" applyBorder="1" applyAlignment="1">
      <alignment horizontal="center"/>
      <protection/>
    </xf>
    <xf numFmtId="3" fontId="5" fillId="0" borderId="22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"/>
  <sheetViews>
    <sheetView tabSelected="1" zoomScalePageLayoutView="0" workbookViewId="0" topLeftCell="AJ1">
      <selection activeCell="AJ16" sqref="AJ16"/>
    </sheetView>
  </sheetViews>
  <sheetFormatPr defaultColWidth="10.8515625" defaultRowHeight="12.75"/>
  <cols>
    <col min="1" max="1" width="47.8515625" style="1" customWidth="1"/>
    <col min="2" max="2" width="48.00390625" style="1" customWidth="1"/>
    <col min="3" max="10" width="10.8515625" style="1" customWidth="1"/>
    <col min="11" max="11" width="2.28125" style="1" customWidth="1"/>
    <col min="12" max="16384" width="10.8515625" style="1" customWidth="1"/>
  </cols>
  <sheetData>
    <row r="1" spans="1:2" ht="13.5" thickBot="1">
      <c r="A1" s="34" t="s">
        <v>2</v>
      </c>
      <c r="B1" s="35"/>
    </row>
    <row r="2" spans="1:2" ht="12.75" thickBot="1">
      <c r="A2" s="36" t="s">
        <v>3</v>
      </c>
      <c r="B2" s="37"/>
    </row>
    <row r="3" spans="1:48" ht="18.75" customHeight="1" thickBot="1">
      <c r="A3" s="2" t="s">
        <v>7</v>
      </c>
      <c r="B3" s="3"/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5"/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 t="s">
        <v>35</v>
      </c>
      <c r="U3" s="4" t="s">
        <v>42</v>
      </c>
      <c r="V3" s="4" t="s">
        <v>36</v>
      </c>
      <c r="W3" s="4" t="s">
        <v>26</v>
      </c>
      <c r="X3" s="33" t="s">
        <v>52</v>
      </c>
      <c r="Y3" s="4" t="s">
        <v>37</v>
      </c>
      <c r="Z3" s="4" t="s">
        <v>40</v>
      </c>
      <c r="AA3" s="4" t="s">
        <v>41</v>
      </c>
      <c r="AB3" s="4" t="s">
        <v>43</v>
      </c>
      <c r="AC3" s="4" t="s">
        <v>44</v>
      </c>
      <c r="AD3" s="4" t="s">
        <v>45</v>
      </c>
      <c r="AE3" s="4" t="s">
        <v>46</v>
      </c>
      <c r="AF3" s="4" t="s">
        <v>47</v>
      </c>
      <c r="AG3" s="4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</row>
    <row r="4" spans="1:48" ht="12.75">
      <c r="A4" s="6" t="s">
        <v>15</v>
      </c>
      <c r="B4" s="7" t="s">
        <v>4</v>
      </c>
      <c r="C4" s="8">
        <v>133</v>
      </c>
      <c r="D4" s="8">
        <v>129</v>
      </c>
      <c r="E4" s="8">
        <v>130</v>
      </c>
      <c r="F4" s="8">
        <v>127</v>
      </c>
      <c r="G4" s="8">
        <v>123</v>
      </c>
      <c r="H4" s="8">
        <v>129</v>
      </c>
      <c r="I4" s="8">
        <v>129</v>
      </c>
      <c r="J4" s="8">
        <v>130</v>
      </c>
      <c r="K4" s="9"/>
      <c r="L4" s="8">
        <v>129</v>
      </c>
      <c r="M4" s="8">
        <v>129</v>
      </c>
      <c r="N4" s="8">
        <v>129</v>
      </c>
      <c r="O4" s="8">
        <v>131</v>
      </c>
      <c r="P4" s="8">
        <v>131</v>
      </c>
      <c r="Q4" s="8">
        <v>132</v>
      </c>
      <c r="R4" s="8">
        <v>132</v>
      </c>
      <c r="S4" s="8">
        <v>132</v>
      </c>
      <c r="T4" s="8">
        <v>132</v>
      </c>
      <c r="U4" s="8">
        <v>130</v>
      </c>
      <c r="V4" s="8">
        <v>130</v>
      </c>
      <c r="W4" s="8">
        <v>130</v>
      </c>
      <c r="X4" s="8">
        <v>134</v>
      </c>
      <c r="Y4" s="8">
        <v>130</v>
      </c>
      <c r="Z4" s="8">
        <v>129</v>
      </c>
      <c r="AA4" s="8">
        <v>131</v>
      </c>
      <c r="AB4" s="8">
        <v>132</v>
      </c>
      <c r="AC4" s="8">
        <v>131</v>
      </c>
      <c r="AD4" s="8">
        <v>131</v>
      </c>
      <c r="AE4" s="8">
        <v>133</v>
      </c>
      <c r="AF4" s="8">
        <v>133</v>
      </c>
      <c r="AG4" s="8">
        <v>133</v>
      </c>
      <c r="AH4" s="8">
        <v>134</v>
      </c>
      <c r="AI4" s="8">
        <v>134</v>
      </c>
      <c r="AJ4" s="8">
        <v>134</v>
      </c>
      <c r="AK4" s="38">
        <v>132</v>
      </c>
      <c r="AL4" s="38">
        <v>133</v>
      </c>
      <c r="AM4" s="38">
        <v>133</v>
      </c>
      <c r="AN4" s="38">
        <v>133</v>
      </c>
      <c r="AO4" s="38">
        <v>133</v>
      </c>
      <c r="AP4" s="38">
        <v>133</v>
      </c>
      <c r="AQ4" s="38">
        <v>132</v>
      </c>
      <c r="AR4" s="38">
        <v>131</v>
      </c>
      <c r="AS4" s="38">
        <v>131</v>
      </c>
      <c r="AT4" s="38">
        <v>132</v>
      </c>
      <c r="AU4" s="38">
        <v>132</v>
      </c>
      <c r="AV4" s="38">
        <v>132</v>
      </c>
    </row>
    <row r="5" spans="1:48" ht="12.75">
      <c r="A5" s="10" t="s">
        <v>1</v>
      </c>
      <c r="B5" s="11" t="s">
        <v>6</v>
      </c>
      <c r="C5" s="12">
        <v>37</v>
      </c>
      <c r="D5" s="12">
        <v>35</v>
      </c>
      <c r="E5" s="12">
        <v>34</v>
      </c>
      <c r="F5" s="12">
        <v>31</v>
      </c>
      <c r="G5" s="12">
        <v>30</v>
      </c>
      <c r="H5" s="12">
        <v>26</v>
      </c>
      <c r="I5" s="12">
        <v>23</v>
      </c>
      <c r="J5" s="12">
        <v>19</v>
      </c>
      <c r="K5" s="13"/>
      <c r="L5" s="12">
        <v>23</v>
      </c>
      <c r="M5" s="12">
        <v>22</v>
      </c>
      <c r="N5" s="12">
        <v>21</v>
      </c>
      <c r="O5" s="12">
        <v>21</v>
      </c>
      <c r="P5" s="12">
        <v>21</v>
      </c>
      <c r="Q5" s="12">
        <v>20</v>
      </c>
      <c r="R5" s="12">
        <v>20</v>
      </c>
      <c r="S5" s="12">
        <v>20</v>
      </c>
      <c r="T5" s="12">
        <v>20</v>
      </c>
      <c r="U5" s="12">
        <v>19</v>
      </c>
      <c r="V5" s="12">
        <v>19</v>
      </c>
      <c r="W5" s="12">
        <v>19</v>
      </c>
      <c r="X5" s="12">
        <v>16</v>
      </c>
      <c r="Y5" s="12">
        <v>19</v>
      </c>
      <c r="Z5" s="12">
        <v>19</v>
      </c>
      <c r="AA5" s="12">
        <v>19</v>
      </c>
      <c r="AB5" s="12">
        <v>19</v>
      </c>
      <c r="AC5" s="12">
        <v>19</v>
      </c>
      <c r="AD5" s="12">
        <v>18</v>
      </c>
      <c r="AE5" s="12">
        <v>17</v>
      </c>
      <c r="AF5" s="12">
        <v>17</v>
      </c>
      <c r="AG5" s="12">
        <v>16</v>
      </c>
      <c r="AH5" s="12">
        <v>16</v>
      </c>
      <c r="AI5" s="12">
        <v>16</v>
      </c>
      <c r="AJ5" s="12">
        <v>16</v>
      </c>
      <c r="AK5" s="39">
        <v>16</v>
      </c>
      <c r="AL5" s="39">
        <v>15</v>
      </c>
      <c r="AM5" s="39">
        <v>15</v>
      </c>
      <c r="AN5" s="39">
        <v>15</v>
      </c>
      <c r="AO5" s="39">
        <v>15</v>
      </c>
      <c r="AP5" s="39">
        <v>15</v>
      </c>
      <c r="AQ5" s="39">
        <v>15</v>
      </c>
      <c r="AR5" s="39">
        <v>15</v>
      </c>
      <c r="AS5" s="39">
        <v>15</v>
      </c>
      <c r="AT5" s="39">
        <v>15</v>
      </c>
      <c r="AU5" s="39">
        <v>15</v>
      </c>
      <c r="AV5" s="39">
        <v>15</v>
      </c>
    </row>
    <row r="6" spans="1:48" ht="12.75">
      <c r="A6" s="10" t="s">
        <v>14</v>
      </c>
      <c r="B6" s="11" t="s">
        <v>14</v>
      </c>
      <c r="C6" s="12">
        <v>32</v>
      </c>
      <c r="D6" s="12">
        <v>29</v>
      </c>
      <c r="E6" s="12">
        <v>29</v>
      </c>
      <c r="F6" s="12">
        <v>27</v>
      </c>
      <c r="G6" s="12">
        <v>26</v>
      </c>
      <c r="H6" s="12">
        <v>26</v>
      </c>
      <c r="I6" s="12">
        <v>21</v>
      </c>
      <c r="J6" s="12">
        <v>20</v>
      </c>
      <c r="K6" s="13"/>
      <c r="L6" s="12">
        <v>21</v>
      </c>
      <c r="M6" s="12">
        <v>21</v>
      </c>
      <c r="N6" s="12">
        <v>20</v>
      </c>
      <c r="O6" s="12">
        <v>20</v>
      </c>
      <c r="P6" s="12">
        <v>20</v>
      </c>
      <c r="Q6" s="12">
        <v>20</v>
      </c>
      <c r="R6" s="12">
        <v>20</v>
      </c>
      <c r="S6" s="12">
        <v>20</v>
      </c>
      <c r="T6" s="12">
        <v>20</v>
      </c>
      <c r="U6" s="12">
        <v>20</v>
      </c>
      <c r="V6" s="12">
        <v>20</v>
      </c>
      <c r="W6" s="12">
        <v>20</v>
      </c>
      <c r="X6" s="12">
        <v>20</v>
      </c>
      <c r="Y6" s="12">
        <v>20</v>
      </c>
      <c r="Z6" s="12">
        <v>20</v>
      </c>
      <c r="AA6" s="12">
        <v>20</v>
      </c>
      <c r="AB6" s="12">
        <v>20</v>
      </c>
      <c r="AC6" s="12">
        <v>20</v>
      </c>
      <c r="AD6" s="12">
        <v>20</v>
      </c>
      <c r="AE6" s="12">
        <v>20</v>
      </c>
      <c r="AF6" s="12">
        <v>20</v>
      </c>
      <c r="AG6" s="12">
        <v>20</v>
      </c>
      <c r="AH6" s="12">
        <v>20</v>
      </c>
      <c r="AI6" s="12">
        <v>20</v>
      </c>
      <c r="AJ6" s="12">
        <v>20</v>
      </c>
      <c r="AK6" s="39">
        <v>20</v>
      </c>
      <c r="AL6" s="39">
        <v>20</v>
      </c>
      <c r="AM6" s="39">
        <v>20</v>
      </c>
      <c r="AN6" s="39">
        <v>20</v>
      </c>
      <c r="AO6" s="39">
        <v>20</v>
      </c>
      <c r="AP6" s="39">
        <v>20</v>
      </c>
      <c r="AQ6" s="39">
        <v>20</v>
      </c>
      <c r="AR6" s="39">
        <v>20</v>
      </c>
      <c r="AS6" s="39">
        <v>19</v>
      </c>
      <c r="AT6" s="39">
        <v>19</v>
      </c>
      <c r="AU6" s="39">
        <v>19</v>
      </c>
      <c r="AV6" s="40">
        <v>19</v>
      </c>
    </row>
    <row r="7" spans="1:48" ht="12.75" thickBot="1">
      <c r="A7" s="14" t="s">
        <v>9</v>
      </c>
      <c r="B7" s="15" t="s">
        <v>9</v>
      </c>
      <c r="C7" s="16">
        <f>SUM(C8:C12)</f>
        <v>3270</v>
      </c>
      <c r="D7" s="16">
        <f aca="true" t="shared" si="0" ref="D7:J7">SUM(D8:D12)</f>
        <v>3152</v>
      </c>
      <c r="E7" s="16">
        <f t="shared" si="0"/>
        <v>3083</v>
      </c>
      <c r="F7" s="16">
        <f t="shared" si="0"/>
        <v>3015</v>
      </c>
      <c r="G7" s="16">
        <f t="shared" si="0"/>
        <v>3069</v>
      </c>
      <c r="H7" s="16">
        <f t="shared" si="0"/>
        <v>3271</v>
      </c>
      <c r="I7" s="16">
        <f t="shared" si="0"/>
        <v>3430</v>
      </c>
      <c r="J7" s="16">
        <f t="shared" si="0"/>
        <v>3337</v>
      </c>
      <c r="K7" s="17"/>
      <c r="L7" s="16">
        <f aca="true" t="shared" si="1" ref="L7:Y7">SUM(L8:L12)</f>
        <v>3430</v>
      </c>
      <c r="M7" s="16">
        <f t="shared" si="1"/>
        <v>3427</v>
      </c>
      <c r="N7" s="16">
        <f t="shared" si="1"/>
        <v>3431</v>
      </c>
      <c r="O7" s="16">
        <f t="shared" si="1"/>
        <v>3427</v>
      </c>
      <c r="P7" s="16">
        <f t="shared" si="1"/>
        <v>3419</v>
      </c>
      <c r="Q7" s="16">
        <f t="shared" si="1"/>
        <v>3418</v>
      </c>
      <c r="R7" s="16">
        <f t="shared" si="1"/>
        <v>3416</v>
      </c>
      <c r="S7" s="16">
        <f t="shared" si="1"/>
        <v>3408</v>
      </c>
      <c r="T7" s="16">
        <f t="shared" si="1"/>
        <v>3399</v>
      </c>
      <c r="U7" s="16">
        <f t="shared" si="1"/>
        <v>3379</v>
      </c>
      <c r="V7" s="16">
        <f t="shared" si="1"/>
        <v>3357</v>
      </c>
      <c r="W7" s="16">
        <f t="shared" si="1"/>
        <v>3337</v>
      </c>
      <c r="X7" s="16">
        <v>2966</v>
      </c>
      <c r="Y7" s="16">
        <f t="shared" si="1"/>
        <v>3310</v>
      </c>
      <c r="Z7" s="16">
        <v>3278</v>
      </c>
      <c r="AA7" s="16">
        <v>3236</v>
      </c>
      <c r="AB7" s="16">
        <v>3164</v>
      </c>
      <c r="AC7" s="16">
        <v>3131</v>
      </c>
      <c r="AD7" s="16">
        <v>3111</v>
      </c>
      <c r="AE7" s="16">
        <v>3094</v>
      </c>
      <c r="AF7" s="16">
        <v>3061</v>
      </c>
      <c r="AG7" s="16">
        <v>3041</v>
      </c>
      <c r="AH7" s="16">
        <v>2987</v>
      </c>
      <c r="AI7" s="16">
        <v>2983</v>
      </c>
      <c r="AJ7" s="16">
        <v>2965</v>
      </c>
      <c r="AK7" s="41">
        <v>2940</v>
      </c>
      <c r="AL7" s="41">
        <v>2926</v>
      </c>
      <c r="AM7" s="41">
        <v>2910</v>
      </c>
      <c r="AN7" s="41">
        <v>2897</v>
      </c>
      <c r="AO7" s="41">
        <v>2888</v>
      </c>
      <c r="AP7" s="41">
        <v>2879</v>
      </c>
      <c r="AQ7" s="41">
        <v>2870</v>
      </c>
      <c r="AR7" s="41">
        <v>2862</v>
      </c>
      <c r="AS7" s="41">
        <v>2856</v>
      </c>
      <c r="AT7" s="41">
        <v>2855</v>
      </c>
      <c r="AU7" s="41">
        <v>2848</v>
      </c>
      <c r="AV7" s="41">
        <v>2841</v>
      </c>
    </row>
    <row r="8" spans="1:48" ht="12.75">
      <c r="A8" s="18" t="s">
        <v>10</v>
      </c>
      <c r="B8" s="19" t="s">
        <v>5</v>
      </c>
      <c r="C8" s="20">
        <v>2</v>
      </c>
      <c r="D8" s="20">
        <v>12</v>
      </c>
      <c r="E8" s="20">
        <v>17</v>
      </c>
      <c r="F8" s="20">
        <v>22</v>
      </c>
      <c r="G8" s="20">
        <v>23</v>
      </c>
      <c r="H8" s="20">
        <v>26</v>
      </c>
      <c r="I8" s="20">
        <v>34</v>
      </c>
      <c r="J8" s="20">
        <v>39</v>
      </c>
      <c r="K8" s="21"/>
      <c r="L8" s="20">
        <v>34</v>
      </c>
      <c r="M8" s="20">
        <v>33</v>
      </c>
      <c r="N8" s="20">
        <v>34</v>
      </c>
      <c r="O8" s="20">
        <v>34</v>
      </c>
      <c r="P8" s="20">
        <v>34</v>
      </c>
      <c r="Q8" s="20">
        <v>34</v>
      </c>
      <c r="R8" s="20">
        <v>36</v>
      </c>
      <c r="S8" s="20">
        <v>36</v>
      </c>
      <c r="T8" s="20">
        <v>36</v>
      </c>
      <c r="U8" s="20">
        <v>36</v>
      </c>
      <c r="V8" s="20">
        <v>36</v>
      </c>
      <c r="W8" s="20">
        <v>39</v>
      </c>
      <c r="X8" s="20">
        <v>41</v>
      </c>
      <c r="Y8" s="20">
        <v>39</v>
      </c>
      <c r="Z8" s="20">
        <v>39</v>
      </c>
      <c r="AA8" s="20">
        <v>39</v>
      </c>
      <c r="AB8" s="20">
        <v>39</v>
      </c>
      <c r="AC8" s="20">
        <v>39</v>
      </c>
      <c r="AD8" s="20">
        <v>40</v>
      </c>
      <c r="AE8" s="20">
        <v>39</v>
      </c>
      <c r="AF8" s="20">
        <v>39</v>
      </c>
      <c r="AG8" s="20">
        <v>39</v>
      </c>
      <c r="AH8" s="20">
        <v>40</v>
      </c>
      <c r="AI8" s="20">
        <v>40</v>
      </c>
      <c r="AJ8" s="20">
        <v>41</v>
      </c>
      <c r="AK8" s="20">
        <v>41</v>
      </c>
      <c r="AL8" s="20">
        <v>42</v>
      </c>
      <c r="AM8" s="20">
        <v>42</v>
      </c>
      <c r="AN8" s="20">
        <v>42</v>
      </c>
      <c r="AO8" s="20">
        <v>42</v>
      </c>
      <c r="AP8" s="20">
        <v>41</v>
      </c>
      <c r="AQ8" s="20">
        <v>42</v>
      </c>
      <c r="AR8" s="20">
        <v>42</v>
      </c>
      <c r="AS8" s="20">
        <v>42</v>
      </c>
      <c r="AT8" s="20">
        <v>42</v>
      </c>
      <c r="AU8" s="20">
        <v>41</v>
      </c>
      <c r="AV8" s="20">
        <v>41</v>
      </c>
    </row>
    <row r="9" spans="1:48" ht="12.75">
      <c r="A9" s="18" t="s">
        <v>11</v>
      </c>
      <c r="B9" s="22" t="s">
        <v>16</v>
      </c>
      <c r="C9" s="20" t="s">
        <v>8</v>
      </c>
      <c r="D9" s="20" t="s">
        <v>8</v>
      </c>
      <c r="E9" s="20" t="s">
        <v>8</v>
      </c>
      <c r="F9" s="20" t="s">
        <v>8</v>
      </c>
      <c r="G9" s="20">
        <v>2</v>
      </c>
      <c r="H9" s="20">
        <v>3</v>
      </c>
      <c r="I9" s="20">
        <v>11</v>
      </c>
      <c r="J9" s="20">
        <v>28</v>
      </c>
      <c r="K9" s="21"/>
      <c r="L9" s="20">
        <v>12</v>
      </c>
      <c r="M9" s="20">
        <v>13</v>
      </c>
      <c r="N9" s="20">
        <v>15</v>
      </c>
      <c r="O9" s="20">
        <v>15</v>
      </c>
      <c r="P9" s="20">
        <v>15</v>
      </c>
      <c r="Q9" s="20">
        <v>17</v>
      </c>
      <c r="R9" s="20">
        <v>22</v>
      </c>
      <c r="S9" s="20">
        <v>23</v>
      </c>
      <c r="T9" s="20">
        <v>25</v>
      </c>
      <c r="U9" s="20">
        <v>25</v>
      </c>
      <c r="V9" s="20">
        <v>26</v>
      </c>
      <c r="W9" s="20">
        <v>28</v>
      </c>
      <c r="X9" s="20">
        <v>47</v>
      </c>
      <c r="Y9" s="20">
        <v>29</v>
      </c>
      <c r="Z9" s="20">
        <v>31</v>
      </c>
      <c r="AA9" s="20">
        <v>32</v>
      </c>
      <c r="AB9" s="20">
        <v>32</v>
      </c>
      <c r="AC9" s="20">
        <v>33</v>
      </c>
      <c r="AD9" s="20">
        <v>33</v>
      </c>
      <c r="AE9" s="20">
        <v>40</v>
      </c>
      <c r="AF9" s="20">
        <v>40</v>
      </c>
      <c r="AG9" s="20">
        <v>41</v>
      </c>
      <c r="AH9" s="20">
        <v>41</v>
      </c>
      <c r="AI9" s="20">
        <v>42</v>
      </c>
      <c r="AJ9" s="20">
        <v>47</v>
      </c>
      <c r="AK9" s="20">
        <v>48</v>
      </c>
      <c r="AL9" s="20">
        <v>49</v>
      </c>
      <c r="AM9" s="20">
        <v>49</v>
      </c>
      <c r="AN9" s="20">
        <v>50</v>
      </c>
      <c r="AO9" s="20">
        <v>51</v>
      </c>
      <c r="AP9" s="20">
        <v>52</v>
      </c>
      <c r="AQ9" s="20">
        <v>58</v>
      </c>
      <c r="AR9" s="20">
        <v>59</v>
      </c>
      <c r="AS9" s="20">
        <v>61</v>
      </c>
      <c r="AT9" s="20">
        <v>61</v>
      </c>
      <c r="AU9" s="20">
        <v>61</v>
      </c>
      <c r="AV9" s="20">
        <v>64</v>
      </c>
    </row>
    <row r="10" spans="1:48" ht="12.75">
      <c r="A10" s="18" t="s">
        <v>12</v>
      </c>
      <c r="B10" s="22" t="s">
        <v>18</v>
      </c>
      <c r="C10" s="20">
        <v>1</v>
      </c>
      <c r="D10" s="20">
        <v>3</v>
      </c>
      <c r="E10" s="20">
        <v>4</v>
      </c>
      <c r="F10" s="20">
        <v>6</v>
      </c>
      <c r="G10" s="20">
        <v>5</v>
      </c>
      <c r="H10" s="20">
        <v>11</v>
      </c>
      <c r="I10" s="20">
        <v>11</v>
      </c>
      <c r="J10" s="20">
        <v>12</v>
      </c>
      <c r="K10" s="21"/>
      <c r="L10" s="20">
        <v>11</v>
      </c>
      <c r="M10" s="20">
        <v>11</v>
      </c>
      <c r="N10" s="20">
        <v>11</v>
      </c>
      <c r="O10" s="20">
        <v>11</v>
      </c>
      <c r="P10" s="20">
        <v>12</v>
      </c>
      <c r="Q10" s="20">
        <v>12</v>
      </c>
      <c r="R10" s="20">
        <v>12</v>
      </c>
      <c r="S10" s="20">
        <v>12</v>
      </c>
      <c r="T10" s="20">
        <v>12</v>
      </c>
      <c r="U10" s="20">
        <v>12</v>
      </c>
      <c r="V10" s="20">
        <v>12</v>
      </c>
      <c r="W10" s="20">
        <v>12</v>
      </c>
      <c r="X10" s="20">
        <v>13</v>
      </c>
      <c r="Y10" s="20">
        <v>12</v>
      </c>
      <c r="Z10" s="20">
        <v>12</v>
      </c>
      <c r="AA10" s="20">
        <v>12</v>
      </c>
      <c r="AB10" s="20">
        <v>12</v>
      </c>
      <c r="AC10" s="20">
        <v>13</v>
      </c>
      <c r="AD10" s="20">
        <v>14</v>
      </c>
      <c r="AE10" s="20">
        <v>14</v>
      </c>
      <c r="AF10" s="20">
        <v>14</v>
      </c>
      <c r="AG10" s="20">
        <v>14</v>
      </c>
      <c r="AH10" s="20">
        <v>14</v>
      </c>
      <c r="AI10" s="20">
        <v>13</v>
      </c>
      <c r="AJ10" s="20">
        <v>13</v>
      </c>
      <c r="AK10" s="20">
        <v>14</v>
      </c>
      <c r="AL10" s="20">
        <v>14</v>
      </c>
      <c r="AM10" s="20">
        <v>14</v>
      </c>
      <c r="AN10" s="20">
        <v>14</v>
      </c>
      <c r="AO10" s="20">
        <v>14</v>
      </c>
      <c r="AP10" s="20">
        <v>14</v>
      </c>
      <c r="AQ10" s="20">
        <v>14</v>
      </c>
      <c r="AR10" s="20">
        <v>14</v>
      </c>
      <c r="AS10" s="20">
        <v>14</v>
      </c>
      <c r="AT10" s="20">
        <v>14</v>
      </c>
      <c r="AU10" s="20">
        <v>14</v>
      </c>
      <c r="AV10" s="20">
        <v>14</v>
      </c>
    </row>
    <row r="11" spans="1:48" ht="12.75">
      <c r="A11" s="18" t="s">
        <v>13</v>
      </c>
      <c r="B11" s="22" t="s">
        <v>17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1"/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1</v>
      </c>
      <c r="AO11" s="20">
        <v>1</v>
      </c>
      <c r="AP11" s="20">
        <v>1</v>
      </c>
      <c r="AQ11" s="20">
        <v>1</v>
      </c>
      <c r="AR11" s="20">
        <v>1</v>
      </c>
      <c r="AS11" s="20">
        <v>1</v>
      </c>
      <c r="AT11" s="20">
        <v>1</v>
      </c>
      <c r="AU11" s="20">
        <v>1</v>
      </c>
      <c r="AV11" s="20">
        <v>1</v>
      </c>
    </row>
    <row r="12" spans="1:48" ht="12.75" thickBot="1">
      <c r="A12" s="23" t="s">
        <v>38</v>
      </c>
      <c r="B12" s="24" t="s">
        <v>39</v>
      </c>
      <c r="C12" s="25">
        <v>3266</v>
      </c>
      <c r="D12" s="25">
        <v>3136</v>
      </c>
      <c r="E12" s="25">
        <v>3061</v>
      </c>
      <c r="F12" s="25">
        <v>2986</v>
      </c>
      <c r="G12" s="25">
        <v>3038</v>
      </c>
      <c r="H12" s="25">
        <v>3230</v>
      </c>
      <c r="I12" s="25">
        <v>3373</v>
      </c>
      <c r="J12" s="25">
        <v>3257</v>
      </c>
      <c r="K12" s="26"/>
      <c r="L12" s="25">
        <v>3372</v>
      </c>
      <c r="M12" s="25">
        <v>3369</v>
      </c>
      <c r="N12" s="25">
        <v>3370</v>
      </c>
      <c r="O12" s="25">
        <v>3366</v>
      </c>
      <c r="P12" s="25">
        <v>3357</v>
      </c>
      <c r="Q12" s="25">
        <v>3354</v>
      </c>
      <c r="R12" s="25">
        <v>3345</v>
      </c>
      <c r="S12" s="25">
        <v>3336</v>
      </c>
      <c r="T12" s="25">
        <v>3325</v>
      </c>
      <c r="U12" s="25">
        <v>3305</v>
      </c>
      <c r="V12" s="25">
        <v>3282</v>
      </c>
      <c r="W12" s="25">
        <v>3257</v>
      </c>
      <c r="X12" s="20">
        <v>2864</v>
      </c>
      <c r="Y12" s="25">
        <v>3229</v>
      </c>
      <c r="Z12" s="25">
        <v>3195</v>
      </c>
      <c r="AA12" s="25">
        <v>3152</v>
      </c>
      <c r="AB12" s="25">
        <v>3080</v>
      </c>
      <c r="AC12" s="25">
        <v>3045</v>
      </c>
      <c r="AD12" s="20">
        <v>3023</v>
      </c>
      <c r="AE12" s="20">
        <v>3000</v>
      </c>
      <c r="AF12" s="20">
        <f>AE12-33</f>
        <v>2967</v>
      </c>
      <c r="AG12" s="20">
        <f>AF12-21</f>
        <v>2946</v>
      </c>
      <c r="AH12" s="20">
        <f>AG12-33</f>
        <v>2913</v>
      </c>
      <c r="AI12" s="20">
        <v>2887</v>
      </c>
      <c r="AJ12" s="20">
        <v>2863</v>
      </c>
      <c r="AK12" s="20">
        <v>2836</v>
      </c>
      <c r="AL12" s="20">
        <v>2820</v>
      </c>
      <c r="AM12" s="20">
        <v>2804</v>
      </c>
      <c r="AN12" s="20">
        <v>2790</v>
      </c>
      <c r="AO12" s="20">
        <v>2780</v>
      </c>
      <c r="AP12" s="20">
        <v>2771</v>
      </c>
      <c r="AQ12" s="20">
        <v>2755</v>
      </c>
      <c r="AR12" s="20">
        <v>2746</v>
      </c>
      <c r="AS12" s="20">
        <v>2738</v>
      </c>
      <c r="AT12" s="20">
        <v>2737</v>
      </c>
      <c r="AU12" s="20">
        <v>2731</v>
      </c>
      <c r="AV12" s="20">
        <v>2721</v>
      </c>
    </row>
    <row r="13" spans="1:48" ht="12.75" thickBot="1">
      <c r="A13" s="27" t="s">
        <v>0</v>
      </c>
      <c r="B13" s="28" t="s">
        <v>0</v>
      </c>
      <c r="C13" s="29">
        <f>+C7+C6+C5+C4</f>
        <v>3472</v>
      </c>
      <c r="D13" s="29">
        <f aca="true" t="shared" si="2" ref="D13:J13">+D7+D6+D5+D4</f>
        <v>3345</v>
      </c>
      <c r="E13" s="29">
        <f t="shared" si="2"/>
        <v>3276</v>
      </c>
      <c r="F13" s="29">
        <f t="shared" si="2"/>
        <v>3200</v>
      </c>
      <c r="G13" s="29">
        <f t="shared" si="2"/>
        <v>3248</v>
      </c>
      <c r="H13" s="29">
        <f t="shared" si="2"/>
        <v>3452</v>
      </c>
      <c r="I13" s="29">
        <f t="shared" si="2"/>
        <v>3603</v>
      </c>
      <c r="J13" s="29">
        <f t="shared" si="2"/>
        <v>3506</v>
      </c>
      <c r="K13" s="30"/>
      <c r="L13" s="29">
        <f aca="true" t="shared" si="3" ref="L13:Y13">+L7+L6+L5+L4</f>
        <v>3603</v>
      </c>
      <c r="M13" s="29">
        <f t="shared" si="3"/>
        <v>3599</v>
      </c>
      <c r="N13" s="29">
        <f t="shared" si="3"/>
        <v>3601</v>
      </c>
      <c r="O13" s="29">
        <f t="shared" si="3"/>
        <v>3599</v>
      </c>
      <c r="P13" s="29">
        <f t="shared" si="3"/>
        <v>3591</v>
      </c>
      <c r="Q13" s="29">
        <f t="shared" si="3"/>
        <v>3590</v>
      </c>
      <c r="R13" s="29">
        <f t="shared" si="3"/>
        <v>3588</v>
      </c>
      <c r="S13" s="29">
        <f t="shared" si="3"/>
        <v>3580</v>
      </c>
      <c r="T13" s="29">
        <f t="shared" si="3"/>
        <v>3571</v>
      </c>
      <c r="U13" s="29">
        <f t="shared" si="3"/>
        <v>3548</v>
      </c>
      <c r="V13" s="29">
        <f t="shared" si="3"/>
        <v>3526</v>
      </c>
      <c r="W13" s="29">
        <f t="shared" si="3"/>
        <v>3506</v>
      </c>
      <c r="X13" s="29">
        <v>3136</v>
      </c>
      <c r="Y13" s="29">
        <f t="shared" si="3"/>
        <v>3479</v>
      </c>
      <c r="Z13" s="29">
        <f>Z4+Z5+Z6+Z7</f>
        <v>3446</v>
      </c>
      <c r="AA13" s="29">
        <f>AA4+AA5+AA6+AA7</f>
        <v>3406</v>
      </c>
      <c r="AB13" s="29">
        <v>3335</v>
      </c>
      <c r="AC13" s="29">
        <v>3301</v>
      </c>
      <c r="AD13" s="29">
        <f>+AD7+AD6+AD5+AD4</f>
        <v>3280</v>
      </c>
      <c r="AE13" s="29">
        <v>3264</v>
      </c>
      <c r="AF13" s="29">
        <v>3231</v>
      </c>
      <c r="AG13" s="29">
        <v>3210</v>
      </c>
      <c r="AH13" s="29">
        <v>3179</v>
      </c>
      <c r="AI13" s="29">
        <v>3153</v>
      </c>
      <c r="AJ13" s="29">
        <v>3136</v>
      </c>
      <c r="AK13" s="42">
        <v>3108</v>
      </c>
      <c r="AL13" s="42">
        <v>3094</v>
      </c>
      <c r="AM13" s="42">
        <v>3078</v>
      </c>
      <c r="AN13" s="42">
        <v>3065</v>
      </c>
      <c r="AO13" s="42">
        <v>3056</v>
      </c>
      <c r="AP13" s="42">
        <v>3048</v>
      </c>
      <c r="AQ13" s="42">
        <v>3037</v>
      </c>
      <c r="AR13" s="42">
        <v>3028</v>
      </c>
      <c r="AS13" s="42">
        <v>3021</v>
      </c>
      <c r="AT13" s="42">
        <v>3021</v>
      </c>
      <c r="AU13" s="42">
        <v>3014</v>
      </c>
      <c r="AV13" s="42">
        <v>3007</v>
      </c>
    </row>
    <row r="14" ht="12.75">
      <c r="A14" s="31" t="s">
        <v>48</v>
      </c>
    </row>
    <row r="16" ht="12.75">
      <c r="AJ16" s="32"/>
    </row>
    <row r="17" ht="12.75">
      <c r="A17" s="32"/>
    </row>
    <row r="19" ht="12.75">
      <c r="A19" s="32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  <headerFooter>
    <oddHeader>&amp;CPágina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Gómez-Jacinto Sotomayor</dc:creator>
  <cp:keywords/>
  <dc:description/>
  <cp:lastModifiedBy>Amelia Sánchez García</cp:lastModifiedBy>
  <cp:lastPrinted>2018-02-16T11:10:54Z</cp:lastPrinted>
  <dcterms:created xsi:type="dcterms:W3CDTF">2008-08-14T10:48:41Z</dcterms:created>
  <dcterms:modified xsi:type="dcterms:W3CDTF">2019-02-18T11:39:33Z</dcterms:modified>
  <cp:category/>
  <cp:version/>
  <cp:contentType/>
  <cp:contentStatus/>
</cp:coreProperties>
</file>